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9.12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D10" i="1"/>
  <c r="E10" i="1"/>
  <c r="F10" i="1"/>
  <c r="B4" i="1" l="1"/>
  <c r="B5" i="1"/>
  <c r="B7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<sst xmlns="http://schemas.openxmlformats.org/spreadsheetml/2006/main" count="29" uniqueCount="29">
  <si>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</si>
  <si>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</si>
  <si>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</si>
  <si>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</si>
  <si>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</si>
  <si>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</si>
  <si>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</si>
  <si>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</si>
  <si>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</si>
  <si>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</si>
  <si>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</si>
  <si>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</si>
  <si>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</si>
  <si>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</si>
  <si>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</si>
  <si>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</si>
  <si>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</si>
  <si>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</si>
  <si>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</si>
  <si>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</si>
  <si>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</si>
  <si>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</si>
  <si>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МБОУ Краснодонецкая СОШ</t>
  </si>
  <si>
    <t>Калорийность</t>
  </si>
  <si>
    <t>овощи</t>
  </si>
  <si>
    <t>Выход</t>
  </si>
  <si>
    <t>напиток</t>
  </si>
  <si>
    <t>кондит.изделия</t>
  </si>
  <si>
    <t xml:space="preserve">19 декабря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</si>
</sst>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4">
          <cell r="D84" t="str">
            <v>2 блюдо</v>
          </cell>
        </row>
        <row r="85">
          <cell r="D85" t="str">
            <v>гарнир</v>
          </cell>
        </row>
        <row r="87">
          <cell r="D87" t="str">
            <v>хлеб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6">
          <cell r="B46">
            <v>462</v>
          </cell>
          <cell r="C46" t="str">
            <v>Тефтели из мяса птицы с соусом (90/50)</v>
          </cell>
          <cell r="D46">
            <v>140</v>
          </cell>
          <cell r="E46">
            <v>63.79</v>
          </cell>
          <cell r="F46">
            <v>10.9</v>
          </cell>
          <cell r="G46">
            <v>11.18</v>
          </cell>
          <cell r="H46">
            <v>10.64</v>
          </cell>
          <cell r="I46">
            <v>176.4</v>
          </cell>
        </row>
        <row r="47">
          <cell r="B47">
            <v>520</v>
          </cell>
          <cell r="C47" t="str">
            <v xml:space="preserve">Картофельное пюре  </v>
          </cell>
          <cell r="D47">
            <v>150</v>
          </cell>
          <cell r="E47">
            <v>22.7</v>
          </cell>
          <cell r="F47">
            <v>4.05</v>
          </cell>
          <cell r="G47">
            <v>3</v>
          </cell>
          <cell r="H47">
            <v>20.100000000000001</v>
          </cell>
          <cell r="I47">
            <v>164.55</v>
          </cell>
        </row>
        <row r="48">
          <cell r="B48">
            <v>214</v>
          </cell>
          <cell r="C48" t="str">
            <v>Овощи сезонные /капуста тушеная/</v>
          </cell>
          <cell r="D48">
            <v>80</v>
          </cell>
          <cell r="E48">
            <v>12.56</v>
          </cell>
          <cell r="F48">
            <v>1.96</v>
          </cell>
          <cell r="G48">
            <v>2.14</v>
          </cell>
          <cell r="H48">
            <v>4.47</v>
          </cell>
          <cell r="I48">
            <v>36.479999999999997</v>
          </cell>
        </row>
        <row r="49">
          <cell r="B49" t="str">
            <v>Пром.</v>
          </cell>
          <cell r="C49" t="str">
            <v>Хлеб пшеничный</v>
          </cell>
          <cell r="D49">
            <v>30</v>
          </cell>
          <cell r="E49">
            <v>2.93</v>
          </cell>
          <cell r="F49">
            <v>0.26</v>
          </cell>
          <cell r="G49">
            <v>0.16</v>
          </cell>
          <cell r="H49">
            <v>16.8</v>
          </cell>
          <cell r="I49">
            <v>63</v>
          </cell>
        </row>
        <row r="50">
          <cell r="B50">
            <v>631</v>
          </cell>
          <cell r="C50" t="str">
            <v xml:space="preserve">Компот из свежих плодов </v>
          </cell>
          <cell r="D50">
            <v>200</v>
          </cell>
          <cell r="E50">
            <v>7.73</v>
          </cell>
          <cell r="F50">
            <v>0.18</v>
          </cell>
          <cell r="G50">
            <v>2</v>
          </cell>
          <cell r="H50">
            <v>20.2</v>
          </cell>
          <cell r="I50">
            <v>142</v>
          </cell>
        </row>
        <row r="51">
          <cell r="B51" t="str">
            <v>Пром.</v>
          </cell>
          <cell r="C51" t="str">
            <v>Кондитерские изделия /конфета шоколадная/</v>
          </cell>
          <cell r="D51">
            <v>60</v>
          </cell>
          <cell r="E51">
            <v>26.25</v>
          </cell>
          <cell r="F51">
            <v>0.05</v>
          </cell>
          <cell r="G51">
            <v>0.01</v>
          </cell>
          <cell r="H51">
            <v>20.99</v>
          </cell>
          <cell r="I51">
            <v>79.8</v>
          </cell>
        </row>
        <row r="52">
          <cell r="C52" t="str">
            <v xml:space="preserve">Итого </v>
          </cell>
          <cell r="D52">
            <v>660</v>
          </cell>
          <cell r="E52">
            <v>135.96</v>
          </cell>
          <cell r="F52">
            <v>17.399999999999999</v>
          </cell>
          <cell r="G52">
            <v>18.489999999999998</v>
          </cell>
          <cell r="H52">
            <v>93.2</v>
          </cell>
          <cell r="I52">
            <v>662.23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22</v>
      </c>
      <c r="C1" s="45"/>
      <c r="D1" s="46"/>
      <c r="E1" t="s">
        <v>19</v>
      </c>
      <c r="F1" s="24"/>
      <c r="I1" t="s">
        <v>1</v>
      </c>
      <c r="J1" s="23" t="s">
        <v>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25</v>
      </c>
      <c r="F3" s="13" t="s">
        <v>5</v>
      </c>
      <c r="G3" s="13" t="s">
        <v>23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tr">
        <f>[1]Лист1!D84</f>
        <v>2 блюдо</v>
      </c>
      <c r="C4" s="38">
        <f>[2]Лист1!B46</f>
        <v>462</v>
      </c>
      <c r="D4" s="39" t="str">
        <f>[2]Лист1!C46</f>
        <v>Тефтели из мяса птицы с соусом (90/50)</v>
      </c>
      <c r="E4" s="40">
        <f>[2]Лист1!D46</f>
        <v>140</v>
      </c>
      <c r="F4" s="41">
        <f>[2]Лист1!E46</f>
        <v>63.79</v>
      </c>
      <c r="G4" s="42">
        <f>[2]Лист1!I46</f>
        <v>176.4</v>
      </c>
      <c r="H4" s="42">
        <f>[2]Лист1!F46</f>
        <v>10.9</v>
      </c>
      <c r="I4" s="42">
        <f>[2]Лист1!G46</f>
        <v>11.18</v>
      </c>
      <c r="J4" s="42">
        <f>[2]Лист1!H46</f>
        <v>10.64</v>
      </c>
    </row>
    <row r="5" spans="1:10" x14ac:dyDescent="0.3">
      <c r="A5" s="7"/>
      <c r="B5" s="1" t="str">
        <f>[1]Лист1!D85</f>
        <v>гарнир</v>
      </c>
      <c r="C5" s="43">
        <f>[2]Лист1!B47</f>
        <v>520</v>
      </c>
      <c r="D5" s="1" t="str">
        <f>[2]Лист1!C47</f>
        <v xml:space="preserve">Картофельное пюре  </v>
      </c>
      <c r="E5" s="40">
        <f>[2]Лист1!D47</f>
        <v>150</v>
      </c>
      <c r="F5" s="41">
        <f>[2]Лист1!E47</f>
        <v>22.7</v>
      </c>
      <c r="G5" s="42">
        <f>[2]Лист1!I47</f>
        <v>164.55</v>
      </c>
      <c r="H5" s="42">
        <f>[2]Лист1!F47</f>
        <v>4.05</v>
      </c>
      <c r="I5" s="42">
        <f>[2]Лист1!G47</f>
        <v>3</v>
      </c>
      <c r="J5" s="42">
        <f>[2]Лист1!H47</f>
        <v>20.100000000000001</v>
      </c>
    </row>
    <row r="6" spans="1:10" x14ac:dyDescent="0.3">
      <c r="A6" s="7"/>
      <c r="B6" s="1" t="s">
        <v>24</v>
      </c>
      <c r="C6" s="43">
        <f>[2]Лист1!B48</f>
        <v>214</v>
      </c>
      <c r="D6" s="1" t="str">
        <f>[2]Лист1!C48</f>
        <v>Овощи сезонные /капуста тушеная/</v>
      </c>
      <c r="E6" s="40">
        <f>[2]Лист1!D48</f>
        <v>80</v>
      </c>
      <c r="F6" s="41">
        <f>[2]Лист1!E48</f>
        <v>12.56</v>
      </c>
      <c r="G6" s="42">
        <f>[2]Лист1!I48</f>
        <v>36.479999999999997</v>
      </c>
      <c r="H6" s="42">
        <f>[2]Лист1!F48</f>
        <v>1.96</v>
      </c>
      <c r="I6" s="42">
        <f>[2]Лист1!G48</f>
        <v>2.14</v>
      </c>
      <c r="J6" s="42">
        <f>[2]Лист1!H48</f>
        <v>4.47</v>
      </c>
    </row>
    <row r="7" spans="1:10" x14ac:dyDescent="0.3">
      <c r="A7" s="7"/>
      <c r="B7" s="2" t="str">
        <f>[1]Лист1!D87</f>
        <v>хлеб</v>
      </c>
      <c r="C7" s="43" t="str">
        <f>[2]Лист1!B49</f>
        <v>Пром.</v>
      </c>
      <c r="D7" s="1" t="str">
        <f>[2]Лист1!C49</f>
        <v>Хлеб пшеничный</v>
      </c>
      <c r="E7" s="40">
        <f>[2]Лист1!D49</f>
        <v>30</v>
      </c>
      <c r="F7" s="41">
        <f>[2]Лист1!E49</f>
        <v>2.93</v>
      </c>
      <c r="G7" s="42">
        <f>[2]Лист1!I49</f>
        <v>63</v>
      </c>
      <c r="H7" s="42">
        <f>[2]Лист1!F49</f>
        <v>0.26</v>
      </c>
      <c r="I7" s="42">
        <f>[2]Лист1!G49</f>
        <v>0.16</v>
      </c>
      <c r="J7" s="42">
        <f>[2]Лист1!H49</f>
        <v>16.8</v>
      </c>
    </row>
    <row r="8" spans="1:10" x14ac:dyDescent="0.3">
      <c r="A8" s="7"/>
      <c r="B8" s="29" t="s">
        <v>26</v>
      </c>
      <c r="C8" s="43">
        <f>[2]Лист1!B50</f>
        <v>631</v>
      </c>
      <c r="D8" s="1" t="str">
        <f>[2]Лист1!C50</f>
        <v xml:space="preserve">Компот из свежих плодов </v>
      </c>
      <c r="E8" s="40">
        <f>[2]Лист1!D50</f>
        <v>200</v>
      </c>
      <c r="F8" s="41">
        <f>[2]Лист1!E50</f>
        <v>7.73</v>
      </c>
      <c r="G8" s="42">
        <f>[2]Лист1!I50</f>
        <v>142</v>
      </c>
      <c r="H8" s="42">
        <f>[2]Лист1!F50</f>
        <v>0.18</v>
      </c>
      <c r="I8" s="42">
        <f>[2]Лист1!G50</f>
        <v>2</v>
      </c>
      <c r="J8" s="42">
        <f>[2]Лист1!H50</f>
        <v>20.2</v>
      </c>
    </row>
    <row r="9" spans="1:10" x14ac:dyDescent="0.3">
      <c r="A9" s="7"/>
      <c r="B9" s="29" t="s">
        <v>27</v>
      </c>
      <c r="C9" s="43" t="str">
        <f>[2]Лист1!B51</f>
        <v>Пром.</v>
      </c>
      <c r="D9" s="1" t="str">
        <f>[2]Лист1!C51</f>
        <v>Кондитерские изделия /конфета шоколадная/</v>
      </c>
      <c r="E9" s="40">
        <f>[2]Лист1!D51</f>
        <v>60</v>
      </c>
      <c r="F9" s="41">
        <f>[2]Лист1!E51</f>
        <v>26.25</v>
      </c>
      <c r="G9" s="42">
        <f>[2]Лист1!I51</f>
        <v>79.8</v>
      </c>
      <c r="H9" s="42">
        <f>[2]Лист1!F51</f>
        <v>0.05</v>
      </c>
      <c r="I9" s="42">
        <f>[2]Лист1!G51</f>
        <v>0.01</v>
      </c>
      <c r="J9" s="42">
        <f>[2]Лист1!H51</f>
        <v>20.99</v>
      </c>
    </row>
    <row r="10" spans="1:10" ht="15" thickBot="1" x14ac:dyDescent="0.35">
      <c r="A10" s="8"/>
      <c r="B10" s="9"/>
      <c r="C10" s="43"/>
      <c r="D10" s="1" t="str">
        <f>[2]Лист1!C52</f>
        <v xml:space="preserve">Итого </v>
      </c>
      <c r="E10" s="40">
        <f>[2]Лист1!D52</f>
        <v>660</v>
      </c>
      <c r="F10" s="41">
        <f>[2]Лист1!E52</f>
        <v>135.96</v>
      </c>
      <c r="G10" s="42">
        <f>[2]Лист1!I52</f>
        <v>662.23</v>
      </c>
      <c r="H10" s="42">
        <f>[2]Лист1!F52</f>
        <v>17.399999999999999</v>
      </c>
      <c r="I10" s="42">
        <f>[2]Лист1!G52</f>
        <v>18.489999999999998</v>
      </c>
      <c r="J10" s="42">
        <f>[2]Лист1!H52</f>
        <v>93.2</v>
      </c>
    </row>
    <row r="11" spans="1:10" x14ac:dyDescent="0.3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10</v>
      </c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2025-12-18T05:08:01Z</dcterms:modified>
</cp:coreProperties>
</file>