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17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C4" i="1"/>
  <c r="D4" i="1"/>
  <c r="E4" i="1"/>
  <c r="F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D10" i="1"/>
  <c r="E10" i="1"/>
  <c r="F10" i="1"/>
  <c r="B4" i="1" l="1"/>
  <c r="B5" i="1"/>
  <c r="B6" i="1"/>
  <c r="B7" i="1"/>
  <c r="B8" i="1"/>
</calcChain>
</file>

<file path=xl/sharedStrings.xml><?xml version="1.0" encoding="utf-8"?>
<sst xmlns="http://schemas.openxmlformats.org/spreadsheetml/2006/main" count="22" uniqueCount="19">
  <si>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</si>
  <si>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</si>
  <si>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</si>
  <si>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</si>
  <si>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</si>
  <si>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</si>
  <si>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</si>
  <si>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</si>
  <si>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</si>
  <si>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</si>
  <si>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</si>
  <si>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</si>
  <si>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</si>
  <si>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</si>
  <si>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</si>
  <si>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</si>
  <si>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</si>
  <si>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17 декабря 2025 г.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</si>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</sst>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.%20&#1044;&#1077;&#1082;&#1072;&#1073;&#1088;&#1100;.%20&#1053;&#1086;&#1074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</row>
        <row r="46">
          <cell r="D46" t="str">
            <v>гарнир</v>
          </cell>
        </row>
        <row r="47">
          <cell r="D47" t="str">
            <v>закуска</v>
          </cell>
        </row>
        <row r="48">
          <cell r="D48" t="str">
            <v>хлеб</v>
          </cell>
        </row>
        <row r="49">
          <cell r="D49" t="str">
            <v>напиток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1">
          <cell r="B31" t="str">
            <v>311*</v>
          </cell>
          <cell r="C31" t="str">
            <v>Гуляш из мяса птицы (90/65)</v>
          </cell>
          <cell r="D31">
            <v>155</v>
          </cell>
          <cell r="E31">
            <v>80.290000000000006</v>
          </cell>
          <cell r="F31">
            <v>15.13</v>
          </cell>
          <cell r="G31">
            <v>16.66</v>
          </cell>
          <cell r="H31">
            <v>2.14</v>
          </cell>
          <cell r="I31">
            <v>272.8</v>
          </cell>
        </row>
        <row r="32">
          <cell r="B32">
            <v>508</v>
          </cell>
          <cell r="C32" t="str">
            <v xml:space="preserve">Каша рассыпчатая гречневая </v>
          </cell>
          <cell r="D32">
            <v>150</v>
          </cell>
          <cell r="E32">
            <v>8.69</v>
          </cell>
          <cell r="F32">
            <v>11.6</v>
          </cell>
          <cell r="G32">
            <v>2.84</v>
          </cell>
          <cell r="H32">
            <v>56.8</v>
          </cell>
          <cell r="I32">
            <v>303</v>
          </cell>
        </row>
        <row r="33">
          <cell r="B33" t="str">
            <v>Пром.</v>
          </cell>
          <cell r="C33" t="str">
            <v>Овощи сезонные /капуста квашеная/</v>
          </cell>
          <cell r="D33">
            <v>60</v>
          </cell>
          <cell r="E33">
            <v>8</v>
          </cell>
          <cell r="F33">
            <v>0.01</v>
          </cell>
          <cell r="I33">
            <v>12.35</v>
          </cell>
        </row>
        <row r="34">
          <cell r="B34" t="str">
            <v>Пром.</v>
          </cell>
          <cell r="C34" t="str">
            <v>Хлеб пшеничный</v>
          </cell>
          <cell r="D34">
            <v>30</v>
          </cell>
          <cell r="E34">
            <v>2.93</v>
          </cell>
          <cell r="F34">
            <v>3.21</v>
          </cell>
          <cell r="G34">
            <v>1.35</v>
          </cell>
          <cell r="H34">
            <v>13.05</v>
          </cell>
          <cell r="I34">
            <v>63</v>
          </cell>
        </row>
        <row r="35">
          <cell r="B35">
            <v>639</v>
          </cell>
          <cell r="C35" t="str">
            <v xml:space="preserve">Компот из смеси сухофруктов   </v>
          </cell>
          <cell r="D35">
            <v>200</v>
          </cell>
          <cell r="E35">
            <v>6.55</v>
          </cell>
          <cell r="F35">
            <v>0.18</v>
          </cell>
          <cell r="H35">
            <v>13.5</v>
          </cell>
          <cell r="I35">
            <v>124</v>
          </cell>
        </row>
        <row r="36">
          <cell r="B36" t="str">
            <v>Пром.</v>
          </cell>
          <cell r="C36" t="str">
            <v>Фрукты сезонные /яблоко/</v>
          </cell>
          <cell r="D36">
            <v>220</v>
          </cell>
          <cell r="E36">
            <v>29.5</v>
          </cell>
          <cell r="F36">
            <v>0.73</v>
          </cell>
          <cell r="G36">
            <v>0.62</v>
          </cell>
          <cell r="H36">
            <v>17.96</v>
          </cell>
          <cell r="I36">
            <v>114.4</v>
          </cell>
        </row>
        <row r="37">
          <cell r="C37" t="str">
            <v>Итого</v>
          </cell>
          <cell r="D37">
            <v>815</v>
          </cell>
          <cell r="E37">
            <v>135.96</v>
          </cell>
          <cell r="F37">
            <v>30.86</v>
          </cell>
          <cell r="G37">
            <v>21.47</v>
          </cell>
          <cell r="H37">
            <v>103.45</v>
          </cell>
          <cell r="I37">
            <v>889.55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topLeftCell="B1" workbookViewId="0">
      <selection activeCell="B9" sqref="B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9" t="s">
        <v>16</v>
      </c>
      <c r="C1" s="50"/>
      <c r="D1" s="51"/>
      <c r="E1" t="s">
        <v>13</v>
      </c>
      <c r="F1" s="23"/>
      <c r="I1" t="s">
        <v>1</v>
      </c>
      <c r="J1" s="22" t="s">
        <v>17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[1]Лист1!D45</f>
        <v>2 блюдо</v>
      </c>
      <c r="C4" s="2" t="str">
        <f>[2]Лист1!B31</f>
        <v>311*</v>
      </c>
      <c r="D4" s="43" t="str">
        <f>[2]Лист1!C31</f>
        <v>Гуляш из мяса птицы (90/65)</v>
      </c>
      <c r="E4" s="16">
        <f>[2]Лист1!D31</f>
        <v>155</v>
      </c>
      <c r="F4" s="25">
        <f>[2]Лист1!E31</f>
        <v>80.290000000000006</v>
      </c>
      <c r="G4" s="16">
        <f>[2]Лист1!I31</f>
        <v>272.8</v>
      </c>
      <c r="H4" s="16">
        <f>[2]Лист1!F31</f>
        <v>15.13</v>
      </c>
      <c r="I4" s="16">
        <f>[2]Лист1!G31</f>
        <v>16.66</v>
      </c>
      <c r="J4" s="17">
        <f>[2]Лист1!H31</f>
        <v>2.14</v>
      </c>
    </row>
    <row r="5" spans="1:12" x14ac:dyDescent="0.3">
      <c r="A5" s="6" t="s">
        <v>10</v>
      </c>
      <c r="B5" s="45" t="str">
        <f>[1]Лист1!D46</f>
        <v>гарнир</v>
      </c>
      <c r="C5" s="47">
        <f>[2]Лист1!B32</f>
        <v>508</v>
      </c>
      <c r="D5" s="44" t="str">
        <f>[2]Лист1!C32</f>
        <v xml:space="preserve">Каша рассыпчатая гречневая </v>
      </c>
      <c r="E5" s="29">
        <f>[2]Лист1!D32</f>
        <v>150</v>
      </c>
      <c r="F5" s="30">
        <f>[2]Лист1!E32</f>
        <v>8.69</v>
      </c>
      <c r="G5" s="29">
        <f>[2]Лист1!I32</f>
        <v>303</v>
      </c>
      <c r="H5" s="29">
        <f>[2]Лист1!F32</f>
        <v>11.6</v>
      </c>
      <c r="I5" s="29">
        <f>[2]Лист1!G32</f>
        <v>2.84</v>
      </c>
      <c r="J5" s="31">
        <f>[2]Лист1!H32</f>
        <v>56.8</v>
      </c>
    </row>
    <row r="6" spans="1:12" x14ac:dyDescent="0.3">
      <c r="A6" s="6" t="s">
        <v>10</v>
      </c>
      <c r="B6" s="45" t="str">
        <f>[1]Лист1!D47</f>
        <v>закуска</v>
      </c>
      <c r="C6" s="2" t="str">
        <f>[2]Лист1!B33</f>
        <v>Пром.</v>
      </c>
      <c r="D6" s="43" t="str">
        <f>[2]Лист1!C33</f>
        <v>Овощи сезонные /капуста квашеная/</v>
      </c>
      <c r="E6" s="16">
        <f>[2]Лист1!D33</f>
        <v>60</v>
      </c>
      <c r="F6" s="25">
        <f>[2]Лист1!E33</f>
        <v>8</v>
      </c>
      <c r="G6" s="16">
        <f>[2]Лист1!I33</f>
        <v>12.35</v>
      </c>
      <c r="H6" s="16">
        <f>[2]Лист1!F33</f>
        <v>0.01</v>
      </c>
      <c r="I6" s="16">
        <f>[2]Лист1!G33</f>
        <v>0</v>
      </c>
      <c r="J6" s="17">
        <f>[2]Лист1!H33</f>
        <v>0</v>
      </c>
    </row>
    <row r="7" spans="1:12" x14ac:dyDescent="0.3">
      <c r="A7" s="6" t="s">
        <v>10</v>
      </c>
      <c r="B7" s="42" t="str">
        <f>[1]Лист1!D48</f>
        <v>хлеб</v>
      </c>
      <c r="C7" s="2" t="str">
        <f>[2]Лист1!B34</f>
        <v>Пром.</v>
      </c>
      <c r="D7" s="43" t="str">
        <f>[2]Лист1!C34</f>
        <v>Хлеб пшеничный</v>
      </c>
      <c r="E7" s="16">
        <f>[2]Лист1!D34</f>
        <v>30</v>
      </c>
      <c r="F7" s="25">
        <f>[2]Лист1!E34</f>
        <v>2.93</v>
      </c>
      <c r="G7" s="16">
        <f>[2]Лист1!I34</f>
        <v>63</v>
      </c>
      <c r="H7" s="16">
        <f>[2]Лист1!F34</f>
        <v>3.21</v>
      </c>
      <c r="I7" s="16">
        <f>[2]Лист1!G34</f>
        <v>1.35</v>
      </c>
      <c r="J7" s="17">
        <f>[2]Лист1!H34</f>
        <v>13.05</v>
      </c>
    </row>
    <row r="8" spans="1:12" ht="15" thickBot="1" x14ac:dyDescent="0.35">
      <c r="A8" s="7"/>
      <c r="B8" s="1" t="str">
        <f>[1]Лист1!D49</f>
        <v>напиток</v>
      </c>
      <c r="C8" s="48">
        <f>[2]Лист1!B35</f>
        <v>639</v>
      </c>
      <c r="D8" s="32" t="str">
        <f>[2]Лист1!C35</f>
        <v xml:space="preserve">Компот из смеси сухофруктов   </v>
      </c>
      <c r="E8" s="18">
        <f>[2]Лист1!D35</f>
        <v>200</v>
      </c>
      <c r="F8" s="26">
        <f>[2]Лист1!E35</f>
        <v>6.55</v>
      </c>
      <c r="G8" s="18">
        <f>[2]Лист1!I35</f>
        <v>124</v>
      </c>
      <c r="H8" s="18">
        <f>[2]Лист1!F35</f>
        <v>0.18</v>
      </c>
      <c r="I8" s="18">
        <f>[2]Лист1!G35</f>
        <v>0</v>
      </c>
      <c r="J8" s="19">
        <f>[2]Лист1!H35</f>
        <v>13.5</v>
      </c>
      <c r="L8" s="46"/>
    </row>
    <row r="9" spans="1:12" x14ac:dyDescent="0.3">
      <c r="A9" s="4" t="s">
        <v>11</v>
      </c>
      <c r="B9" s="10" t="s">
        <v>18</v>
      </c>
      <c r="C9" s="5" t="str">
        <f>[2]Лист1!B36</f>
        <v>Пром.</v>
      </c>
      <c r="D9" s="37" t="str">
        <f>[2]Лист1!C36</f>
        <v>Фрукты сезонные /яблоко/</v>
      </c>
      <c r="E9" s="14">
        <f>[2]Лист1!D36</f>
        <v>220</v>
      </c>
      <c r="F9" s="33">
        <f>[2]Лист1!E36</f>
        <v>29.5</v>
      </c>
      <c r="G9" s="24">
        <f>[2]Лист1!I36</f>
        <v>114.4</v>
      </c>
      <c r="H9" s="24">
        <f>[2]Лист1!F36</f>
        <v>0.73</v>
      </c>
      <c r="I9" s="24">
        <f>[2]Лист1!G36</f>
        <v>0.62</v>
      </c>
      <c r="J9" s="15">
        <f>[2]Лист1!H36</f>
        <v>17.96</v>
      </c>
    </row>
    <row r="10" spans="1:12" x14ac:dyDescent="0.3">
      <c r="A10" s="6"/>
      <c r="B10" s="2"/>
      <c r="C10" s="2"/>
      <c r="D10" s="38" t="str">
        <f>[2]Лист1!C37</f>
        <v>Итого</v>
      </c>
      <c r="E10" s="16">
        <f>[2]Лист1!D37</f>
        <v>815</v>
      </c>
      <c r="F10" s="23">
        <f>[2]Лист1!E37</f>
        <v>135.96</v>
      </c>
      <c r="G10" s="25">
        <f>[2]Лист1!I37</f>
        <v>889.55</v>
      </c>
      <c r="H10" s="25">
        <f>[2]Лист1!F37</f>
        <v>30.86</v>
      </c>
      <c r="I10" s="25">
        <f>[2]Лист1!G37</f>
        <v>21.47</v>
      </c>
      <c r="J10" s="17">
        <f>[2]Лист1!H37</f>
        <v>103.45</v>
      </c>
    </row>
    <row r="11" spans="1:12" x14ac:dyDescent="0.3">
      <c r="A11" s="6" t="s">
        <v>12</v>
      </c>
      <c r="B11" s="9"/>
      <c r="C11" s="3"/>
      <c r="D11" s="39"/>
      <c r="E11" s="20"/>
      <c r="F11" s="36"/>
      <c r="G11" s="27"/>
      <c r="H11" s="27"/>
      <c r="I11" s="27"/>
      <c r="J11" s="21"/>
    </row>
    <row r="12" spans="1:12" x14ac:dyDescent="0.3">
      <c r="A12" s="6"/>
      <c r="B12" s="1"/>
      <c r="C12" s="2"/>
      <c r="D12" s="38"/>
      <c r="E12" s="16"/>
      <c r="F12" s="23"/>
      <c r="G12" s="25"/>
      <c r="H12" s="25"/>
      <c r="I12" s="25"/>
      <c r="J12" s="17"/>
    </row>
    <row r="13" spans="1:12" x14ac:dyDescent="0.3">
      <c r="A13" s="6"/>
      <c r="B13" s="1"/>
      <c r="C13" s="2"/>
      <c r="D13" s="38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8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28"/>
      <c r="C18" s="28"/>
      <c r="D18" s="40"/>
      <c r="E18" s="29"/>
      <c r="F18" s="34"/>
      <c r="G18" s="30"/>
      <c r="H18" s="30"/>
      <c r="I18" s="30"/>
      <c r="J18" s="31"/>
    </row>
    <row r="19" spans="1:10" ht="15" thickBot="1" x14ac:dyDescent="0.35">
      <c r="A19" s="7"/>
      <c r="B19" s="8"/>
      <c r="C19" s="8"/>
      <c r="D19" s="32"/>
      <c r="E19" s="18"/>
      <c r="F19" s="35"/>
      <c r="G19" s="26"/>
      <c r="H19" s="26"/>
      <c r="I19" s="26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2025-12-16T07:51:29Z</dcterms:modified>
</cp:coreProperties>
</file>