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6.12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G4" i="1"/>
  <c r="G5" i="1"/>
  <c r="G6" i="1"/>
  <c r="G7" i="1"/>
  <c r="G8" i="1"/>
  <c r="G9" i="1"/>
  <c r="G10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D10" i="1"/>
  <c r="E10" i="1"/>
  <c r="F10" i="1"/>
  <c r="B4" i="1" l="1"/>
  <c r="B5" i="1"/>
  <c r="B6" i="1"/>
  <c r="B7" i="1"/>
  <c r="B8" i="1"/>
</calcChain>
</file>

<file path=xl/sharedStrings.xml><?xml version="1.0" encoding="utf-8"?>
<sst xmlns="http://schemas.openxmlformats.org/spreadsheetml/2006/main" count="22" uniqueCount="19">
  <si>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</si>
  <si>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</si>
  <si>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</si>
  <si>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</si>
  <si>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</si>
  <si>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</si>
  <si>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</si>
  <si>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</si>
  <si>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</si>
  <si>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</si>
  <si>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</si>
  <si>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</si>
  <si>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</si>
  <si>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</si>
  <si>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</si>
  <si>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</si>
  <si>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</si>
  <si>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кондитерские изделия</t>
  </si>
  <si>
    <t>16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</si>
</sst>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D6" t="str">
            <v>2 блюдо</v>
          </cell>
        </row>
        <row r="7">
          <cell r="D7" t="str">
            <v>гарнир</v>
          </cell>
        </row>
        <row r="8">
          <cell r="D8" t="str">
            <v>закуска</v>
          </cell>
        </row>
        <row r="9">
          <cell r="D9" t="str">
            <v>хлеб</v>
          </cell>
        </row>
        <row r="10">
          <cell r="D10" t="str">
            <v>напиток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3">
          <cell r="B23" t="str">
            <v>318*</v>
          </cell>
          <cell r="C23" t="str">
            <v>Котлета рубленная из птицы с соусом (90/25)</v>
          </cell>
          <cell r="D23">
            <v>115</v>
          </cell>
          <cell r="E23">
            <v>51.5</v>
          </cell>
          <cell r="F23">
            <v>10.9</v>
          </cell>
          <cell r="G23">
            <v>11.39</v>
          </cell>
          <cell r="H23">
            <v>10.64</v>
          </cell>
          <cell r="I23">
            <v>236.9</v>
          </cell>
        </row>
        <row r="24">
          <cell r="B24">
            <v>520</v>
          </cell>
          <cell r="C24" t="str">
            <v xml:space="preserve">Картофельное пюре   </v>
          </cell>
          <cell r="D24">
            <v>150</v>
          </cell>
          <cell r="E24">
            <v>22.7</v>
          </cell>
          <cell r="F24">
            <v>4.05</v>
          </cell>
          <cell r="G24">
            <v>3</v>
          </cell>
          <cell r="H24">
            <v>20.100000000000001</v>
          </cell>
          <cell r="I24">
            <v>164.55</v>
          </cell>
        </row>
        <row r="25">
          <cell r="B25" t="str">
            <v>Пром.</v>
          </cell>
          <cell r="C25" t="str">
            <v>Овощи сезонные /огурец соленый/</v>
          </cell>
          <cell r="D25">
            <v>60</v>
          </cell>
          <cell r="E25">
            <v>12.12</v>
          </cell>
          <cell r="F25">
            <v>0.48</v>
          </cell>
          <cell r="G25">
            <v>0.06</v>
          </cell>
          <cell r="H25">
            <v>1.02</v>
          </cell>
          <cell r="I25">
            <v>7.2</v>
          </cell>
        </row>
        <row r="26">
          <cell r="B26" t="str">
            <v>Пром.</v>
          </cell>
          <cell r="C26" t="str">
            <v>Хлеб пшеничный</v>
          </cell>
          <cell r="D26">
            <v>30</v>
          </cell>
          <cell r="E26">
            <v>2.93</v>
          </cell>
          <cell r="F26">
            <v>3.21</v>
          </cell>
          <cell r="G26">
            <v>1.35</v>
          </cell>
          <cell r="H26">
            <v>13.05</v>
          </cell>
          <cell r="I26">
            <v>63</v>
          </cell>
        </row>
        <row r="27">
          <cell r="B27">
            <v>692</v>
          </cell>
          <cell r="C27" t="str">
            <v>Кофейный напиток с сахаром с молоком</v>
          </cell>
          <cell r="D27">
            <v>200</v>
          </cell>
          <cell r="E27">
            <v>25.67</v>
          </cell>
          <cell r="F27">
            <v>3.8</v>
          </cell>
          <cell r="G27">
            <v>21.8</v>
          </cell>
          <cell r="H27">
            <v>14.2</v>
          </cell>
          <cell r="I27">
            <v>68</v>
          </cell>
        </row>
        <row r="28">
          <cell r="B28" t="str">
            <v>Пром.</v>
          </cell>
          <cell r="C28" t="str">
            <v>Кондитерские изделия /вафли/</v>
          </cell>
          <cell r="D28">
            <v>80</v>
          </cell>
          <cell r="E28">
            <v>21.04</v>
          </cell>
          <cell r="F28">
            <v>6.79</v>
          </cell>
          <cell r="G28">
            <v>17.600000000000001</v>
          </cell>
          <cell r="H28">
            <v>51.2</v>
          </cell>
          <cell r="I28">
            <v>412.8</v>
          </cell>
        </row>
        <row r="29">
          <cell r="C29" t="str">
            <v xml:space="preserve">Итого </v>
          </cell>
          <cell r="D29">
            <v>635</v>
          </cell>
          <cell r="E29">
            <v>135.96</v>
          </cell>
          <cell r="F29">
            <v>29.23</v>
          </cell>
          <cell r="G29">
            <v>55.2</v>
          </cell>
          <cell r="H29">
            <v>110.21</v>
          </cell>
          <cell r="I29">
            <v>952.45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9" t="s">
        <v>16</v>
      </c>
      <c r="C1" s="50"/>
      <c r="D1" s="51"/>
      <c r="E1" t="s">
        <v>13</v>
      </c>
      <c r="F1" s="23"/>
      <c r="I1" t="s">
        <v>1</v>
      </c>
      <c r="J1" s="22" t="s">
        <v>18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0" t="str">
        <f>[1]Лист1!D6</f>
        <v>2 блюдо</v>
      </c>
      <c r="C4" s="2" t="str">
        <f>[2]Лист1!B23</f>
        <v>318*</v>
      </c>
      <c r="D4" s="42" t="str">
        <f>[2]Лист1!C23</f>
        <v>Котлета рубленная из птицы с соусом (90/25)</v>
      </c>
      <c r="E4" s="16">
        <f>[2]Лист1!D23</f>
        <v>115</v>
      </c>
      <c r="F4" s="25">
        <f>[2]Лист1!E23</f>
        <v>51.5</v>
      </c>
      <c r="G4" s="16">
        <f>[2]Лист1!I23</f>
        <v>236.9</v>
      </c>
      <c r="H4" s="16">
        <f>[2]Лист1!F23</f>
        <v>10.9</v>
      </c>
      <c r="I4" s="16">
        <f>[2]Лист1!G23</f>
        <v>11.39</v>
      </c>
      <c r="J4" s="17">
        <f>[2]Лист1!H23</f>
        <v>10.64</v>
      </c>
    </row>
    <row r="5" spans="1:12" x14ac:dyDescent="0.3">
      <c r="A5" s="6" t="s">
        <v>10</v>
      </c>
      <c r="B5" s="44" t="str">
        <f>[1]Лист1!D7</f>
        <v>гарнир</v>
      </c>
      <c r="C5" s="46">
        <f>[2]Лист1!B24</f>
        <v>520</v>
      </c>
      <c r="D5" s="43" t="str">
        <f>[2]Лист1!C24</f>
        <v xml:space="preserve">Картофельное пюре   </v>
      </c>
      <c r="E5" s="29">
        <f>[2]Лист1!D24</f>
        <v>150</v>
      </c>
      <c r="F5" s="30">
        <f>[2]Лист1!E24</f>
        <v>22.7</v>
      </c>
      <c r="G5" s="29">
        <f>[2]Лист1!I24</f>
        <v>164.55</v>
      </c>
      <c r="H5" s="29">
        <f>[2]Лист1!F24</f>
        <v>4.05</v>
      </c>
      <c r="I5" s="29">
        <f>[2]Лист1!G24</f>
        <v>3</v>
      </c>
      <c r="J5" s="31">
        <f>[2]Лист1!H24</f>
        <v>20.100000000000001</v>
      </c>
    </row>
    <row r="6" spans="1:12" x14ac:dyDescent="0.3">
      <c r="A6" s="6" t="s">
        <v>10</v>
      </c>
      <c r="B6" s="44" t="str">
        <f>[1]Лист1!D8</f>
        <v>закуска</v>
      </c>
      <c r="C6" s="2" t="str">
        <f>[2]Лист1!B25</f>
        <v>Пром.</v>
      </c>
      <c r="D6" s="42" t="str">
        <f>[2]Лист1!C25</f>
        <v>Овощи сезонные /огурец соленый/</v>
      </c>
      <c r="E6" s="16">
        <f>[2]Лист1!D25</f>
        <v>60</v>
      </c>
      <c r="F6" s="25">
        <f>[2]Лист1!E25</f>
        <v>12.12</v>
      </c>
      <c r="G6" s="16">
        <f>[2]Лист1!I25</f>
        <v>7.2</v>
      </c>
      <c r="H6" s="16">
        <f>[2]Лист1!F25</f>
        <v>0.48</v>
      </c>
      <c r="I6" s="16">
        <f>[2]Лист1!G25</f>
        <v>0.06</v>
      </c>
      <c r="J6" s="17">
        <f>[2]Лист1!H25</f>
        <v>1.02</v>
      </c>
    </row>
    <row r="7" spans="1:12" x14ac:dyDescent="0.3">
      <c r="A7" s="6" t="s">
        <v>10</v>
      </c>
      <c r="B7" s="41" t="str">
        <f>[1]Лист1!D9</f>
        <v>хлеб</v>
      </c>
      <c r="C7" s="2" t="str">
        <f>[2]Лист1!B26</f>
        <v>Пром.</v>
      </c>
      <c r="D7" s="42" t="str">
        <f>[2]Лист1!C26</f>
        <v>Хлеб пшеничный</v>
      </c>
      <c r="E7" s="16">
        <f>[2]Лист1!D26</f>
        <v>30</v>
      </c>
      <c r="F7" s="25">
        <f>[2]Лист1!E26</f>
        <v>2.93</v>
      </c>
      <c r="G7" s="16">
        <f>[2]Лист1!I26</f>
        <v>63</v>
      </c>
      <c r="H7" s="16">
        <f>[2]Лист1!F26</f>
        <v>3.21</v>
      </c>
      <c r="I7" s="16">
        <f>[2]Лист1!G26</f>
        <v>1.35</v>
      </c>
      <c r="J7" s="17">
        <f>[2]Лист1!H26</f>
        <v>13.05</v>
      </c>
    </row>
    <row r="8" spans="1:12" ht="15" thickBot="1" x14ac:dyDescent="0.35">
      <c r="A8" s="7"/>
      <c r="B8" s="1" t="str">
        <f>[1]Лист1!D10</f>
        <v>напиток</v>
      </c>
      <c r="C8" s="47">
        <f>[2]Лист1!B27</f>
        <v>692</v>
      </c>
      <c r="D8" s="32" t="str">
        <f>[2]Лист1!C27</f>
        <v>Кофейный напиток с сахаром с молоком</v>
      </c>
      <c r="E8" s="18">
        <f>[2]Лист1!D27</f>
        <v>200</v>
      </c>
      <c r="F8" s="26">
        <f>[2]Лист1!E27</f>
        <v>25.67</v>
      </c>
      <c r="G8" s="18">
        <f>[2]Лист1!I27</f>
        <v>68</v>
      </c>
      <c r="H8" s="18">
        <f>[2]Лист1!F27</f>
        <v>3.8</v>
      </c>
      <c r="I8" s="18">
        <f>[2]Лист1!G27</f>
        <v>21.8</v>
      </c>
      <c r="J8" s="19">
        <f>[2]Лист1!H27</f>
        <v>14.2</v>
      </c>
      <c r="L8" s="45"/>
    </row>
    <row r="9" spans="1:12" x14ac:dyDescent="0.3">
      <c r="A9" s="4" t="s">
        <v>11</v>
      </c>
      <c r="B9" s="10" t="s">
        <v>17</v>
      </c>
      <c r="C9" s="5" t="str">
        <f>[2]Лист1!B28</f>
        <v>Пром.</v>
      </c>
      <c r="D9" s="36" t="str">
        <f>[2]Лист1!C28</f>
        <v>Кондитерские изделия /вафли/</v>
      </c>
      <c r="E9" s="14">
        <f>[2]Лист1!D28</f>
        <v>80</v>
      </c>
      <c r="F9" s="48">
        <f>[2]Лист1!E28</f>
        <v>21.04</v>
      </c>
      <c r="G9" s="24">
        <f>[2]Лист1!I28</f>
        <v>412.8</v>
      </c>
      <c r="H9" s="24">
        <f>[2]Лист1!F28</f>
        <v>6.79</v>
      </c>
      <c r="I9" s="24">
        <f>[2]Лист1!G28</f>
        <v>17.600000000000001</v>
      </c>
      <c r="J9" s="15">
        <f>[2]Лист1!H28</f>
        <v>51.2</v>
      </c>
    </row>
    <row r="10" spans="1:12" x14ac:dyDescent="0.3">
      <c r="A10" s="6"/>
      <c r="B10" s="2"/>
      <c r="C10" s="2"/>
      <c r="D10" s="37" t="str">
        <f>[2]Лист1!C29</f>
        <v xml:space="preserve">Итого </v>
      </c>
      <c r="E10" s="16">
        <f>[2]Лист1!D29</f>
        <v>635</v>
      </c>
      <c r="F10" s="23">
        <f>[2]Лист1!E29</f>
        <v>135.96</v>
      </c>
      <c r="G10" s="25">
        <f>[2]Лист1!I29</f>
        <v>952.45</v>
      </c>
      <c r="H10" s="25">
        <f>[2]Лист1!F29</f>
        <v>29.23</v>
      </c>
      <c r="I10" s="25">
        <f>[2]Лист1!G29</f>
        <v>55.2</v>
      </c>
      <c r="J10" s="17">
        <f>[2]Лист1!H29</f>
        <v>110.21</v>
      </c>
    </row>
    <row r="11" spans="1:12" x14ac:dyDescent="0.3">
      <c r="A11" s="6" t="s">
        <v>12</v>
      </c>
      <c r="B11" s="9"/>
      <c r="C11" s="3"/>
      <c r="D11" s="38"/>
      <c r="E11" s="20"/>
      <c r="F11" s="35"/>
      <c r="G11" s="27"/>
      <c r="H11" s="27"/>
      <c r="I11" s="27"/>
      <c r="J11" s="21"/>
    </row>
    <row r="12" spans="1:12" x14ac:dyDescent="0.3">
      <c r="A12" s="6"/>
      <c r="B12" s="1"/>
      <c r="C12" s="2"/>
      <c r="D12" s="37"/>
      <c r="E12" s="16"/>
      <c r="F12" s="23"/>
      <c r="G12" s="25"/>
      <c r="H12" s="25"/>
      <c r="I12" s="25"/>
      <c r="J12" s="17"/>
    </row>
    <row r="13" spans="1:12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28"/>
      <c r="C18" s="28"/>
      <c r="D18" s="39"/>
      <c r="E18" s="29"/>
      <c r="F18" s="33"/>
      <c r="G18" s="30"/>
      <c r="H18" s="30"/>
      <c r="I18" s="30"/>
      <c r="J18" s="31"/>
    </row>
    <row r="19" spans="1:10" ht="15" thickBot="1" x14ac:dyDescent="0.35">
      <c r="A19" s="7"/>
      <c r="B19" s="8"/>
      <c r="C19" s="8"/>
      <c r="D19" s="32"/>
      <c r="E19" s="18"/>
      <c r="F19" s="34"/>
      <c r="G19" s="26"/>
      <c r="H19" s="26"/>
      <c r="I19" s="26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2025-12-16T05:53:30Z</dcterms:modified>
</cp:coreProperties>
</file>