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А\Desktop\Воспитательная работа 2025-2026 уч.год\Питание\2 неделя\11.12.2025\"/>
    </mc:Choice>
  </mc:AlternateContent>
  <bookViews>
    <workbookView xWindow="0" yWindow="0" windowWidth="16392" windowHeight="4488"/>
  </bookViews>
  <sheets>
    <sheet name="1" sheetId="1" r:id="rId1"/>
  </sheets>
  <externalReferences>
    <externalReference r:id="rId2"/>
    <externalReference r:id="rId3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" i="1" l="1"/>
  <c r="I4" i="1"/>
  <c r="J4" i="1"/>
  <c r="H5" i="1"/>
  <c r="I5" i="1"/>
  <c r="J5" i="1"/>
  <c r="H6" i="1"/>
  <c r="I6" i="1"/>
  <c r="J6" i="1"/>
  <c r="H7" i="1"/>
  <c r="I7" i="1"/>
  <c r="J7" i="1"/>
  <c r="H8" i="1"/>
  <c r="I8" i="1"/>
  <c r="J8" i="1"/>
  <c r="H9" i="1"/>
  <c r="I9" i="1"/>
  <c r="J9" i="1"/>
  <c r="H10" i="1"/>
  <c r="I10" i="1"/>
  <c r="J10" i="1"/>
  <c r="G4" i="1"/>
  <c r="G5" i="1"/>
  <c r="G6" i="1"/>
  <c r="G7" i="1"/>
  <c r="G8" i="1"/>
  <c r="G9" i="1"/>
  <c r="G10" i="1"/>
  <c r="E4" i="1"/>
  <c r="F4" i="1"/>
  <c r="E5" i="1"/>
  <c r="F5" i="1"/>
  <c r="E6" i="1"/>
  <c r="F6" i="1"/>
  <c r="E7" i="1"/>
  <c r="F7" i="1"/>
  <c r="E8" i="1"/>
  <c r="F8" i="1"/>
  <c r="E9" i="1"/>
  <c r="F9" i="1"/>
  <c r="E10" i="1"/>
  <c r="F10" i="1"/>
  <c r="C4" i="1"/>
  <c r="D4" i="1"/>
  <c r="C5" i="1"/>
  <c r="D5" i="1"/>
  <c r="C6" i="1"/>
  <c r="D6" i="1"/>
  <c r="C7" i="1"/>
  <c r="D7" i="1"/>
  <c r="C8" i="1"/>
  <c r="D8" i="1"/>
  <c r="C9" i="1"/>
  <c r="D9" i="1"/>
  <c r="D10" i="1"/>
  <c r="B4" i="1" l="1"/>
  <c r="B5" i="1"/>
</calcChain>
</file>

<file path=xl/sharedStrings.xml><?xml version="1.0" encoding="utf-8"?>
<sst xmlns="http://schemas.openxmlformats.org/spreadsheetml/2006/main" count="26" uniqueCount="22">
  <si>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</si>
  <si>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</si>
  <si>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</si>
  <si>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</si>
  <si>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</si>
  <si>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</si>
  <si>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</si>
  <si>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</si>
  <si>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</si>
  <si>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</si>
  <si>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</si>
  <si>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</si>
  <si>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</si>
  <si>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</si>
  <si>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</si>
  <si>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</si>
  <si>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МБОУ Краснодонецкая СОШ</t>
  </si>
  <si>
    <t>11 декабря 2025</t>
  </si>
  <si>
    <t>хлеб</t>
  </si>
  <si>
    <t>гор.напиток</t>
  </si>
  <si>
    <t>фрукты</t>
  </si>
  <si>
    <t>овощи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</si>
</sst>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49" fontId="0" fillId="2" borderId="6" xfId="0" applyNumberFormat="1" applyFill="1" applyBorder="1" applyProtection="1">
      <protection locked="0"/>
    </xf>
    <xf numFmtId="49" fontId="0" fillId="2" borderId="18" xfId="0" applyNumberFormat="1" applyFill="1" applyBorder="1" applyProtection="1">
      <protection locked="0"/>
    </xf>
    <xf numFmtId="49" fontId="0" fillId="2" borderId="11" xfId="0" applyNumberFormat="1" applyFill="1" applyBorder="1" applyProtection="1">
      <protection locked="0"/>
    </xf>
    <xf numFmtId="49" fontId="0" fillId="2" borderId="4" xfId="0" applyNumberFormat="1" applyFill="1" applyBorder="1" applyProtection="1">
      <protection locked="0"/>
    </xf>
    <xf numFmtId="0" fontId="0" fillId="2" borderId="6" xfId="0" applyFill="1" applyBorder="1" applyAlignment="1" applyProtection="1">
      <alignment horizontal="left" wrapText="1"/>
      <protection locked="0"/>
    </xf>
    <xf numFmtId="0" fontId="0" fillId="2" borderId="1" xfId="0" applyFill="1" applyBorder="1" applyAlignment="1" applyProtection="1">
      <alignment horizontal="left" wrapText="1"/>
      <protection locked="0"/>
    </xf>
    <xf numFmtId="0" fontId="0" fillId="2" borderId="11" xfId="0" applyFill="1" applyBorder="1" applyAlignment="1" applyProtection="1">
      <alignment horizontal="left" wrapText="1"/>
      <protection locked="0"/>
    </xf>
    <xf numFmtId="0" fontId="0" fillId="2" borderId="4" xfId="0" applyFill="1" applyBorder="1" applyAlignment="1" applyProtection="1">
      <alignment horizontal="left" wrapText="1"/>
      <protection locked="0"/>
    </xf>
    <xf numFmtId="0" fontId="0" fillId="2" borderId="18" xfId="0" applyFill="1" applyBorder="1" applyAlignment="1" applyProtection="1">
      <alignment horizontal="left" wrapText="1"/>
      <protection locked="0"/>
    </xf>
    <xf numFmtId="0" fontId="0" fillId="2" borderId="6" xfId="0" applyFill="1" applyBorder="1"/>
    <xf numFmtId="0" fontId="2" fillId="2" borderId="1" xfId="0" applyFont="1" applyFill="1" applyBorder="1" applyProtection="1">
      <protection locked="0"/>
    </xf>
    <xf numFmtId="0" fontId="0" fillId="2" borderId="1" xfId="0" applyFill="1" applyBorder="1"/>
    <xf numFmtId="0" fontId="0" fillId="2" borderId="1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17" fontId="0" fillId="2" borderId="18" xfId="0" applyNumberFormat="1" applyFill="1" applyBorder="1" applyAlignment="1" applyProtection="1">
      <alignment horizontal="center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1" fillId="2" borderId="1" xfId="0" applyFont="1" applyFill="1" applyBorder="1"/>
    <xf numFmtId="0" fontId="1" fillId="2" borderId="1" xfId="0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40;/Downloads/tm2025-sm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40;/Desktop/&#1042;&#1086;&#1089;&#1087;&#1080;&#1090;&#1072;&#1090;&#1077;&#1083;&#1100;&#1085;&#1072;&#1103;%20&#1088;&#1072;&#1073;&#1086;&#1090;&#1072;%202025-2026%20&#1091;&#1095;.&#1075;&#1086;&#1076;/&#1055;&#1080;&#1090;&#1072;&#1085;&#1080;&#1077;/&#1058;&#1080;&#1087;&#1086;&#1074;&#1086;&#1077;.%20&#1044;&#1077;&#1082;&#1072;&#1073;&#1088;&#1100;.%20&#1053;&#1086;&#1074;&#1086;&#107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164">
          <cell r="D164" t="str">
            <v>2 блюдо</v>
          </cell>
        </row>
        <row r="165">
          <cell r="D165" t="str">
            <v>гарнир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76">
          <cell r="B76">
            <v>374</v>
          </cell>
          <cell r="C76" t="str">
            <v>Рыба тушенная в томате с овощами (90/50)</v>
          </cell>
          <cell r="D76">
            <v>140</v>
          </cell>
          <cell r="E76">
            <v>51.59</v>
          </cell>
          <cell r="F76">
            <v>13.44</v>
          </cell>
          <cell r="G76">
            <v>1.96</v>
          </cell>
          <cell r="H76">
            <v>4.34</v>
          </cell>
          <cell r="I76">
            <v>238</v>
          </cell>
        </row>
        <row r="77">
          <cell r="B77">
            <v>520</v>
          </cell>
          <cell r="C77" t="str">
            <v xml:space="preserve">Картофельное пюре  </v>
          </cell>
          <cell r="D77">
            <v>150</v>
          </cell>
          <cell r="E77">
            <v>22.7</v>
          </cell>
          <cell r="F77">
            <v>4.05</v>
          </cell>
          <cell r="G77">
            <v>3</v>
          </cell>
          <cell r="H77">
            <v>20.100000000000001</v>
          </cell>
          <cell r="I77">
            <v>164.55</v>
          </cell>
        </row>
        <row r="78">
          <cell r="B78" t="str">
            <v>Пром.</v>
          </cell>
          <cell r="C78" t="str">
            <v>Овощи сезонные /огурец соленый/</v>
          </cell>
          <cell r="D78">
            <v>60</v>
          </cell>
          <cell r="E78">
            <v>12.12</v>
          </cell>
          <cell r="F78">
            <v>0.48</v>
          </cell>
          <cell r="G78">
            <v>0.06</v>
          </cell>
          <cell r="H78">
            <v>1.02</v>
          </cell>
          <cell r="I78">
            <v>7.2</v>
          </cell>
        </row>
        <row r="79">
          <cell r="B79" t="str">
            <v>Пром.</v>
          </cell>
          <cell r="C79" t="str">
            <v>Хлеб пшеничный</v>
          </cell>
          <cell r="D79">
            <v>30</v>
          </cell>
          <cell r="E79">
            <v>2.93</v>
          </cell>
          <cell r="F79">
            <v>0.26</v>
          </cell>
          <cell r="G79">
            <v>0.16</v>
          </cell>
          <cell r="H79">
            <v>16.8</v>
          </cell>
          <cell r="I79">
            <v>63</v>
          </cell>
        </row>
        <row r="80">
          <cell r="B80">
            <v>685</v>
          </cell>
          <cell r="C80" t="str">
            <v xml:space="preserve">Чай с сахаром </v>
          </cell>
          <cell r="D80">
            <v>200</v>
          </cell>
          <cell r="E80">
            <v>1.71</v>
          </cell>
          <cell r="F80">
            <v>0.18</v>
          </cell>
          <cell r="G80"/>
          <cell r="H80">
            <v>32.22</v>
          </cell>
          <cell r="I80">
            <v>58</v>
          </cell>
        </row>
        <row r="81">
          <cell r="B81" t="str">
            <v>Пром.</v>
          </cell>
          <cell r="C81" t="str">
            <v>Фрукты сезонные /цитрусовые /</v>
          </cell>
          <cell r="D81">
            <v>160</v>
          </cell>
          <cell r="E81">
            <v>44.91</v>
          </cell>
          <cell r="F81">
            <v>1.51</v>
          </cell>
          <cell r="G81">
            <v>0.19</v>
          </cell>
          <cell r="H81">
            <v>18.8</v>
          </cell>
          <cell r="I81">
            <v>75.2</v>
          </cell>
        </row>
        <row r="82">
          <cell r="C82" t="str">
            <v xml:space="preserve">Итого </v>
          </cell>
          <cell r="D82">
            <v>740</v>
          </cell>
          <cell r="E82">
            <v>135.96</v>
          </cell>
          <cell r="F82">
            <v>19.920000000000002</v>
          </cell>
          <cell r="G82">
            <v>5.37</v>
          </cell>
          <cell r="H82">
            <v>93.28</v>
          </cell>
          <cell r="I82">
            <v>605.95000000000005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K3" sqref="K3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4" t="s">
        <v>16</v>
      </c>
      <c r="C1" s="55"/>
      <c r="D1" s="56"/>
      <c r="E1" t="s">
        <v>13</v>
      </c>
      <c r="F1" s="23"/>
      <c r="I1" t="s">
        <v>1</v>
      </c>
      <c r="J1" s="22" t="s">
        <v>17</v>
      </c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14</v>
      </c>
      <c r="D3" s="12" t="s">
        <v>4</v>
      </c>
      <c r="E3" s="12" t="s">
        <v>15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" thickBot="1" x14ac:dyDescent="0.35">
      <c r="A4" s="4" t="s">
        <v>10</v>
      </c>
      <c r="B4" s="42" t="str">
        <f>[1]Лист1!D164</f>
        <v>2 блюдо</v>
      </c>
      <c r="C4" s="48">
        <f>[2]Лист1!B76</f>
        <v>374</v>
      </c>
      <c r="D4" s="45" t="str">
        <f>[2]Лист1!C76</f>
        <v>Рыба тушенная в томате с овощами (90/50)</v>
      </c>
      <c r="E4" s="16">
        <f>[2]Лист1!D76</f>
        <v>140</v>
      </c>
      <c r="F4" s="25">
        <f>[2]Лист1!E76</f>
        <v>51.59</v>
      </c>
      <c r="G4" s="16">
        <f>[2]Лист1!I76</f>
        <v>238</v>
      </c>
      <c r="H4" s="16">
        <f>[2]Лист1!F76</f>
        <v>13.44</v>
      </c>
      <c r="I4" s="16">
        <f>[2]Лист1!G76</f>
        <v>1.96</v>
      </c>
      <c r="J4" s="17">
        <f>[2]Лист1!H76</f>
        <v>4.34</v>
      </c>
    </row>
    <row r="5" spans="1:10" ht="15" thickBot="1" x14ac:dyDescent="0.35">
      <c r="A5" s="4" t="s">
        <v>10</v>
      </c>
      <c r="B5" s="43" t="str">
        <f>[1]Лист1!D165</f>
        <v>гарнир</v>
      </c>
      <c r="C5" s="49">
        <f>[2]Лист1!B77</f>
        <v>520</v>
      </c>
      <c r="D5" s="46" t="str">
        <f>[2]Лист1!C77</f>
        <v xml:space="preserve">Картофельное пюре  </v>
      </c>
      <c r="E5" s="29">
        <f>[2]Лист1!D77</f>
        <v>150</v>
      </c>
      <c r="F5" s="30">
        <f>[2]Лист1!E77</f>
        <v>22.7</v>
      </c>
      <c r="G5" s="29">
        <f>[2]Лист1!I77</f>
        <v>164.55</v>
      </c>
      <c r="H5" s="29">
        <f>[2]Лист1!F77</f>
        <v>4.05</v>
      </c>
      <c r="I5" s="29">
        <f>[2]Лист1!G77</f>
        <v>3</v>
      </c>
      <c r="J5" s="31">
        <f>[2]Лист1!H77</f>
        <v>20.100000000000001</v>
      </c>
    </row>
    <row r="6" spans="1:10" ht="15" thickBot="1" x14ac:dyDescent="0.35">
      <c r="A6" s="4" t="s">
        <v>10</v>
      </c>
      <c r="B6" s="53" t="s">
        <v>21</v>
      </c>
      <c r="C6" s="48" t="str">
        <f>[2]Лист1!B78</f>
        <v>Пром.</v>
      </c>
      <c r="D6" s="45" t="str">
        <f>[2]Лист1!C78</f>
        <v>Овощи сезонные /огурец соленый/</v>
      </c>
      <c r="E6" s="16">
        <f>[2]Лист1!D78</f>
        <v>60</v>
      </c>
      <c r="F6" s="25">
        <f>[2]Лист1!E78</f>
        <v>12.12</v>
      </c>
      <c r="G6" s="16">
        <f>[2]Лист1!I78</f>
        <v>7.2</v>
      </c>
      <c r="H6" s="16">
        <f>[2]Лист1!F78</f>
        <v>0.48</v>
      </c>
      <c r="I6" s="16">
        <f>[2]Лист1!G78</f>
        <v>0.06</v>
      </c>
      <c r="J6" s="17">
        <f>[2]Лист1!H78</f>
        <v>1.02</v>
      </c>
    </row>
    <row r="7" spans="1:10" ht="15" thickBot="1" x14ac:dyDescent="0.35">
      <c r="A7" s="4" t="s">
        <v>10</v>
      </c>
      <c r="B7" s="44" t="s">
        <v>18</v>
      </c>
      <c r="C7" s="50" t="str">
        <f>[2]Лист1!B79</f>
        <v>Пром.</v>
      </c>
      <c r="D7" s="45" t="str">
        <f>[2]Лист1!C79</f>
        <v>Хлеб пшеничный</v>
      </c>
      <c r="E7" s="16">
        <f>[2]Лист1!D79</f>
        <v>30</v>
      </c>
      <c r="F7" s="25">
        <f>[2]Лист1!E79</f>
        <v>2.93</v>
      </c>
      <c r="G7" s="16">
        <f>[2]Лист1!I79</f>
        <v>63</v>
      </c>
      <c r="H7" s="16">
        <f>[2]Лист1!F79</f>
        <v>0.26</v>
      </c>
      <c r="I7" s="16">
        <f>[2]Лист1!G79</f>
        <v>0.16</v>
      </c>
      <c r="J7" s="17">
        <f>[2]Лист1!H79</f>
        <v>16.8</v>
      </c>
    </row>
    <row r="8" spans="1:10" ht="15" thickBot="1" x14ac:dyDescent="0.35">
      <c r="A8" s="4" t="s">
        <v>10</v>
      </c>
      <c r="B8" s="44" t="s">
        <v>19</v>
      </c>
      <c r="C8" s="48">
        <f>[2]Лист1!B80</f>
        <v>685</v>
      </c>
      <c r="D8" s="46" t="str">
        <f>[2]Лист1!C80</f>
        <v xml:space="preserve">Чай с сахаром </v>
      </c>
      <c r="E8" s="29">
        <f>[2]Лист1!D80</f>
        <v>200</v>
      </c>
      <c r="F8" s="30">
        <f>[2]Лист1!E80</f>
        <v>1.71</v>
      </c>
      <c r="G8" s="29">
        <f>[2]Лист1!I80</f>
        <v>58</v>
      </c>
      <c r="H8" s="29">
        <f>[2]Лист1!F80</f>
        <v>0.18</v>
      </c>
      <c r="I8" s="29">
        <f>[2]Лист1!G80</f>
        <v>0</v>
      </c>
      <c r="J8" s="31">
        <f>[2]Лист1!H80</f>
        <v>32.22</v>
      </c>
    </row>
    <row r="9" spans="1:10" ht="15" thickBot="1" x14ac:dyDescent="0.35">
      <c r="A9" s="4"/>
      <c r="B9" s="52" t="s">
        <v>20</v>
      </c>
      <c r="C9" s="51" t="str">
        <f>[2]Лист1!B81</f>
        <v>Пром.</v>
      </c>
      <c r="D9" s="47" t="str">
        <f>[2]Лист1!C81</f>
        <v>Фрукты сезонные /цитрусовые /</v>
      </c>
      <c r="E9" s="14">
        <f>[2]Лист1!D81</f>
        <v>160</v>
      </c>
      <c r="F9" s="24">
        <f>[2]Лист1!E81</f>
        <v>44.91</v>
      </c>
      <c r="G9" s="14">
        <f>[2]Лист1!I81</f>
        <v>75.2</v>
      </c>
      <c r="H9" s="14">
        <f>[2]Лист1!F81</f>
        <v>1.51</v>
      </c>
      <c r="I9" s="14">
        <f>[2]Лист1!G81</f>
        <v>0.19</v>
      </c>
      <c r="J9" s="15">
        <f>[2]Лист1!H81</f>
        <v>18.8</v>
      </c>
    </row>
    <row r="10" spans="1:10" x14ac:dyDescent="0.3">
      <c r="A10" s="4" t="s">
        <v>11</v>
      </c>
      <c r="B10" s="10"/>
      <c r="C10" s="5"/>
      <c r="D10" s="37" t="str">
        <f>[2]Лист1!C82</f>
        <v xml:space="preserve">Итого </v>
      </c>
      <c r="E10" s="14">
        <f>[2]Лист1!D82</f>
        <v>740</v>
      </c>
      <c r="F10" s="33">
        <f>[2]Лист1!E82</f>
        <v>135.96</v>
      </c>
      <c r="G10" s="24">
        <f>[2]Лист1!I82</f>
        <v>605.95000000000005</v>
      </c>
      <c r="H10" s="24">
        <f>[2]Лист1!F82</f>
        <v>19.920000000000002</v>
      </c>
      <c r="I10" s="24">
        <f>[2]Лист1!G82</f>
        <v>5.37</v>
      </c>
      <c r="J10" s="15">
        <f>[2]Лист1!H82</f>
        <v>93.28</v>
      </c>
    </row>
    <row r="11" spans="1:10" x14ac:dyDescent="0.3">
      <c r="A11" s="6"/>
      <c r="B11" s="2"/>
      <c r="C11" s="2"/>
      <c r="D11" s="38"/>
      <c r="E11" s="16"/>
      <c r="F11" s="23"/>
      <c r="G11" s="25"/>
      <c r="H11" s="25"/>
      <c r="I11" s="25"/>
      <c r="J11" s="17"/>
    </row>
    <row r="12" spans="1:10" ht="15" thickBot="1" x14ac:dyDescent="0.35">
      <c r="A12" s="7"/>
      <c r="B12" s="8"/>
      <c r="C12" s="8"/>
      <c r="D12" s="39"/>
      <c r="E12" s="18"/>
      <c r="F12" s="35"/>
      <c r="G12" s="26"/>
      <c r="H12" s="26"/>
      <c r="I12" s="26"/>
      <c r="J12" s="19"/>
    </row>
    <row r="13" spans="1:10" x14ac:dyDescent="0.3">
      <c r="A13" s="6" t="s">
        <v>12</v>
      </c>
      <c r="B13" s="9"/>
      <c r="C13" s="3"/>
      <c r="D13" s="40"/>
      <c r="E13" s="20"/>
      <c r="F13" s="36"/>
      <c r="G13" s="27"/>
      <c r="H13" s="27"/>
      <c r="I13" s="27"/>
      <c r="J13" s="21"/>
    </row>
    <row r="14" spans="1:10" x14ac:dyDescent="0.3">
      <c r="A14" s="6"/>
      <c r="B14" s="1"/>
      <c r="C14" s="2"/>
      <c r="D14" s="38"/>
      <c r="E14" s="16"/>
      <c r="F14" s="23"/>
      <c r="G14" s="25"/>
      <c r="H14" s="25"/>
      <c r="I14" s="25"/>
      <c r="J14" s="17"/>
    </row>
    <row r="15" spans="1:10" x14ac:dyDescent="0.3">
      <c r="A15" s="6"/>
      <c r="B15" s="1"/>
      <c r="C15" s="2"/>
      <c r="D15" s="38"/>
      <c r="E15" s="16"/>
      <c r="F15" s="23"/>
      <c r="G15" s="25"/>
      <c r="H15" s="25"/>
      <c r="I15" s="25"/>
      <c r="J15" s="17"/>
    </row>
    <row r="16" spans="1:10" x14ac:dyDescent="0.3">
      <c r="A16" s="6"/>
      <c r="B16" s="1"/>
      <c r="C16" s="2"/>
      <c r="D16" s="38"/>
      <c r="E16" s="16"/>
      <c r="F16" s="23"/>
      <c r="G16" s="25"/>
      <c r="H16" s="25"/>
      <c r="I16" s="25"/>
      <c r="J16" s="17"/>
    </row>
    <row r="17" spans="1:10" x14ac:dyDescent="0.3">
      <c r="A17" s="6"/>
      <c r="B17" s="1"/>
      <c r="C17" s="2"/>
      <c r="D17" s="38"/>
      <c r="E17" s="16"/>
      <c r="F17" s="23"/>
      <c r="G17" s="25"/>
      <c r="H17" s="25"/>
      <c r="I17" s="25"/>
      <c r="J17" s="17"/>
    </row>
    <row r="18" spans="1:10" x14ac:dyDescent="0.3">
      <c r="A18" s="6"/>
      <c r="B18" s="1"/>
      <c r="C18" s="2"/>
      <c r="D18" s="38"/>
      <c r="E18" s="16"/>
      <c r="F18" s="23"/>
      <c r="G18" s="25"/>
      <c r="H18" s="25"/>
      <c r="I18" s="25"/>
      <c r="J18" s="17"/>
    </row>
    <row r="19" spans="1:10" x14ac:dyDescent="0.3">
      <c r="A19" s="6"/>
      <c r="B19" s="1"/>
      <c r="C19" s="2"/>
      <c r="D19" s="38"/>
      <c r="E19" s="16"/>
      <c r="F19" s="23"/>
      <c r="G19" s="25"/>
      <c r="H19" s="25"/>
      <c r="I19" s="25"/>
      <c r="J19" s="17"/>
    </row>
    <row r="20" spans="1:10" x14ac:dyDescent="0.3">
      <c r="A20" s="6"/>
      <c r="B20" s="28"/>
      <c r="C20" s="28"/>
      <c r="D20" s="41"/>
      <c r="E20" s="29"/>
      <c r="F20" s="34"/>
      <c r="G20" s="30"/>
      <c r="H20" s="30"/>
      <c r="I20" s="30"/>
      <c r="J20" s="31"/>
    </row>
    <row r="21" spans="1:10" ht="15" thickBot="1" x14ac:dyDescent="0.35">
      <c r="A21" s="7"/>
      <c r="B21" s="8"/>
      <c r="C21" s="8"/>
      <c r="D21" s="32"/>
      <c r="E21" s="18"/>
      <c r="F21" s="35"/>
      <c r="G21" s="26"/>
      <c r="H21" s="26"/>
      <c r="I21" s="26"/>
      <c r="J21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HP</cp:lastModifiedBy>
  <cp:lastPrinted>2021-05-18T10:32:40Z</cp:lastPrinted>
  <dcterms:created xsi:type="dcterms:W3CDTF">2015-06-05T18:19:34Z</dcterms:created>
  <dcterms:modified xsi:type="dcterms:W3CDTF">2025-12-10T11:50:10Z</dcterms:modified>
</cp:coreProperties>
</file>