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26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D4" i="1"/>
  <c r="D5" i="1"/>
  <c r="D6" i="1"/>
  <c r="D7" i="1"/>
  <c r="D8" i="1"/>
  <c r="D9" i="1"/>
  <c r="D10" i="1"/>
  <c r="B4" i="1" l="1"/>
  <c r="B5" i="1"/>
  <c r="B6" i="1"/>
  <c r="B7" i="1"/>
  <c r="B8" i="1"/>
</calcChain>
</file>

<file path=xl/sharedStrings.xml><?xml version="1.0" encoding="utf-8"?>
<sst xmlns="http://schemas.openxmlformats.org/spreadsheetml/2006/main" count="22" uniqueCount="19">
  <si>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</si>
  <si>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</si>
  <si>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</si>
  <si>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</si>
  <si>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</si>
  <si>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</si>
  <si>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</si>
  <si>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</si>
  <si>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</si>
  <si>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</si>
  <si>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</si>
  <si>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</si>
  <si>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</si>
  <si>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</si>
  <si>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</si>
  <si>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</si>
  <si>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</si>
  <si>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10 декабря 2025 г.</t>
  </si>
  <si>
    <t>кондит.изделия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</si>
</sst>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</row>
        <row r="46">
          <cell r="D46" t="str">
            <v>гарнир</v>
          </cell>
        </row>
        <row r="47">
          <cell r="D47" t="str">
            <v>закуска</v>
          </cell>
        </row>
        <row r="48">
          <cell r="D48" t="str">
            <v>хлеб</v>
          </cell>
        </row>
        <row r="49">
          <cell r="D49" t="str">
            <v>напиток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8">
          <cell r="B68" t="str">
            <v>287*</v>
          </cell>
          <cell r="C68" t="str">
            <v>Поджарка из мяса птицы (90/65)</v>
          </cell>
          <cell r="D68">
            <v>155</v>
          </cell>
          <cell r="E68">
            <v>79.11</v>
          </cell>
          <cell r="F68">
            <v>20.46</v>
          </cell>
          <cell r="G68">
            <v>18.45</v>
          </cell>
          <cell r="H68">
            <v>8.52</v>
          </cell>
          <cell r="I68">
            <v>272.8</v>
          </cell>
        </row>
        <row r="69">
          <cell r="B69">
            <v>508</v>
          </cell>
          <cell r="C69" t="str">
            <v xml:space="preserve">Каша рассыпчатая гречневая </v>
          </cell>
          <cell r="D69">
            <v>150</v>
          </cell>
          <cell r="E69">
            <v>8.69</v>
          </cell>
          <cell r="F69">
            <v>5.4</v>
          </cell>
          <cell r="G69">
            <v>3.3</v>
          </cell>
          <cell r="H69">
            <v>25.65</v>
          </cell>
          <cell r="I69">
            <v>303</v>
          </cell>
        </row>
        <row r="70">
          <cell r="B70" t="str">
            <v>Пром.</v>
          </cell>
          <cell r="C70" t="str">
            <v>Овощи сезонные
 /кукуруза консервированная/</v>
          </cell>
          <cell r="D70">
            <v>60</v>
          </cell>
          <cell r="E70">
            <v>23.28</v>
          </cell>
          <cell r="F70">
            <v>1.2</v>
          </cell>
          <cell r="G70">
            <v>0</v>
          </cell>
          <cell r="H70">
            <v>6.6</v>
          </cell>
          <cell r="I70">
            <v>40.200000000000003</v>
          </cell>
        </row>
        <row r="71">
          <cell r="B71" t="str">
            <v>Пром.</v>
          </cell>
          <cell r="C71" t="str">
            <v>Хлеб пшеничный</v>
          </cell>
          <cell r="D71">
            <v>30</v>
          </cell>
          <cell r="E71">
            <v>2.93</v>
          </cell>
          <cell r="F71">
            <v>0.26</v>
          </cell>
          <cell r="G71">
            <v>0.02</v>
          </cell>
          <cell r="H71">
            <v>16.8</v>
          </cell>
          <cell r="I71">
            <v>63</v>
          </cell>
        </row>
        <row r="72">
          <cell r="B72">
            <v>631</v>
          </cell>
          <cell r="C72" t="str">
            <v xml:space="preserve">Компот из свежих плодов   </v>
          </cell>
          <cell r="D72">
            <v>200</v>
          </cell>
          <cell r="E72">
            <v>7.73</v>
          </cell>
          <cell r="H72">
            <v>11.8</v>
          </cell>
          <cell r="I72">
            <v>142</v>
          </cell>
        </row>
        <row r="73">
          <cell r="B73" t="str">
            <v>Пром.</v>
          </cell>
          <cell r="C73" t="str">
            <v>Кондитерские изделия /мармелад/</v>
          </cell>
          <cell r="D73">
            <v>40</v>
          </cell>
          <cell r="E73">
            <v>14.22</v>
          </cell>
          <cell r="F73">
            <v>0.06</v>
          </cell>
          <cell r="G73">
            <v>0.01</v>
          </cell>
          <cell r="H73">
            <v>27.98</v>
          </cell>
          <cell r="I73">
            <v>106.4</v>
          </cell>
        </row>
        <row r="74">
          <cell r="C74" t="str">
            <v xml:space="preserve">Итого </v>
          </cell>
          <cell r="D74">
            <v>635</v>
          </cell>
          <cell r="E74">
            <v>135.96</v>
          </cell>
          <cell r="F74">
            <v>27.38</v>
          </cell>
          <cell r="G74">
            <v>21.78</v>
          </cell>
          <cell r="H74">
            <v>97.35</v>
          </cell>
          <cell r="I74">
            <v>927.4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17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[1]Лист1!D45</f>
        <v>2 блюдо</v>
      </c>
      <c r="C4" s="2" t="str">
        <f>[2]Лист1!B68</f>
        <v>287*</v>
      </c>
      <c r="D4" s="43" t="str">
        <f>[2]Лист1!C68</f>
        <v>Поджарка из мяса птицы (90/65)</v>
      </c>
      <c r="E4" s="16">
        <f>[2]Лист1!D68</f>
        <v>155</v>
      </c>
      <c r="F4" s="25">
        <f>[2]Лист1!E68</f>
        <v>79.11</v>
      </c>
      <c r="G4" s="16">
        <f>[2]Лист1!I68</f>
        <v>272.8</v>
      </c>
      <c r="H4" s="16">
        <f>[2]Лист1!F68</f>
        <v>20.46</v>
      </c>
      <c r="I4" s="16">
        <f>[2]Лист1!G68</f>
        <v>18.45</v>
      </c>
      <c r="J4" s="17">
        <f>[2]Лист1!H68</f>
        <v>8.52</v>
      </c>
    </row>
    <row r="5" spans="1:12" x14ac:dyDescent="0.3">
      <c r="A5" s="6" t="s">
        <v>10</v>
      </c>
      <c r="B5" s="45" t="str">
        <f>[1]Лист1!D46</f>
        <v>гарнир</v>
      </c>
      <c r="C5" s="47">
        <f>[2]Лист1!B69</f>
        <v>508</v>
      </c>
      <c r="D5" s="44" t="str">
        <f>[2]Лист1!C69</f>
        <v xml:space="preserve">Каша рассыпчатая гречневая </v>
      </c>
      <c r="E5" s="29">
        <f>[2]Лист1!D69</f>
        <v>150</v>
      </c>
      <c r="F5" s="30">
        <f>[2]Лист1!E69</f>
        <v>8.69</v>
      </c>
      <c r="G5" s="29">
        <f>[2]Лист1!I69</f>
        <v>303</v>
      </c>
      <c r="H5" s="29">
        <f>[2]Лист1!F69</f>
        <v>5.4</v>
      </c>
      <c r="I5" s="29">
        <f>[2]Лист1!G69</f>
        <v>3.3</v>
      </c>
      <c r="J5" s="31">
        <f>[2]Лист1!H69</f>
        <v>25.65</v>
      </c>
    </row>
    <row r="6" spans="1:12" x14ac:dyDescent="0.3">
      <c r="A6" s="6" t="s">
        <v>10</v>
      </c>
      <c r="B6" s="45" t="str">
        <f>[1]Лист1!D47</f>
        <v>закуска</v>
      </c>
      <c r="C6" s="2" t="str">
        <f>[2]Лист1!B70</f>
        <v>Пром.</v>
      </c>
      <c r="D6" s="43" t="str">
        <f>[2]Лист1!C70</f>
        <v>Овощи сезонные
 /кукуруза консервированная/</v>
      </c>
      <c r="E6" s="16">
        <f>[2]Лист1!D70</f>
        <v>60</v>
      </c>
      <c r="F6" s="25">
        <f>[2]Лист1!E70</f>
        <v>23.28</v>
      </c>
      <c r="G6" s="16">
        <f>[2]Лист1!I70</f>
        <v>40.200000000000003</v>
      </c>
      <c r="H6" s="16">
        <f>[2]Лист1!F70</f>
        <v>1.2</v>
      </c>
      <c r="I6" s="16">
        <f>[2]Лист1!G70</f>
        <v>0</v>
      </c>
      <c r="J6" s="17">
        <f>[2]Лист1!H70</f>
        <v>6.6</v>
      </c>
    </row>
    <row r="7" spans="1:12" x14ac:dyDescent="0.3">
      <c r="A7" s="6" t="s">
        <v>10</v>
      </c>
      <c r="B7" s="42" t="str">
        <f>[1]Лист1!D48</f>
        <v>хлеб</v>
      </c>
      <c r="C7" s="2" t="str">
        <f>[2]Лист1!B71</f>
        <v>Пром.</v>
      </c>
      <c r="D7" s="43" t="str">
        <f>[2]Лист1!C71</f>
        <v>Хлеб пшеничный</v>
      </c>
      <c r="E7" s="16">
        <f>[2]Лист1!D71</f>
        <v>30</v>
      </c>
      <c r="F7" s="25">
        <f>[2]Лист1!E71</f>
        <v>2.93</v>
      </c>
      <c r="G7" s="16">
        <f>[2]Лист1!I71</f>
        <v>63</v>
      </c>
      <c r="H7" s="16">
        <f>[2]Лист1!F71</f>
        <v>0.26</v>
      </c>
      <c r="I7" s="16">
        <f>[2]Лист1!G71</f>
        <v>0.02</v>
      </c>
      <c r="J7" s="17">
        <f>[2]Лист1!H71</f>
        <v>16.8</v>
      </c>
    </row>
    <row r="8" spans="1:12" ht="15" thickBot="1" x14ac:dyDescent="0.35">
      <c r="A8" s="7"/>
      <c r="B8" s="1" t="str">
        <f>[1]Лист1!D49</f>
        <v>напиток</v>
      </c>
      <c r="C8" s="48">
        <f>[2]Лист1!B72</f>
        <v>631</v>
      </c>
      <c r="D8" s="32" t="str">
        <f>[2]Лист1!C72</f>
        <v xml:space="preserve">Компот из свежих плодов   </v>
      </c>
      <c r="E8" s="18">
        <f>[2]Лист1!D72</f>
        <v>200</v>
      </c>
      <c r="F8" s="26">
        <f>[2]Лист1!E72</f>
        <v>7.73</v>
      </c>
      <c r="G8" s="18">
        <f>[2]Лист1!I72</f>
        <v>142</v>
      </c>
      <c r="H8" s="18">
        <f>[2]Лист1!F72</f>
        <v>0</v>
      </c>
      <c r="I8" s="18">
        <f>[2]Лист1!G72</f>
        <v>0</v>
      </c>
      <c r="J8" s="19">
        <f>[2]Лист1!H72</f>
        <v>11.8</v>
      </c>
      <c r="L8" s="46"/>
    </row>
    <row r="9" spans="1:12" x14ac:dyDescent="0.3">
      <c r="A9" s="4" t="s">
        <v>11</v>
      </c>
      <c r="B9" s="10" t="s">
        <v>18</v>
      </c>
      <c r="C9" s="5" t="str">
        <f>[2]Лист1!B73</f>
        <v>Пром.</v>
      </c>
      <c r="D9" s="36" t="str">
        <f>[2]Лист1!C73</f>
        <v>Кондитерские изделия /мармелад/</v>
      </c>
      <c r="E9" s="14">
        <f>[2]Лист1!D73</f>
        <v>40</v>
      </c>
      <c r="F9" s="50">
        <f>[2]Лист1!E73</f>
        <v>14.22</v>
      </c>
      <c r="G9" s="24">
        <f>[2]Лист1!I73</f>
        <v>106.4</v>
      </c>
      <c r="H9" s="24">
        <f>[2]Лист1!F73</f>
        <v>0.06</v>
      </c>
      <c r="I9" s="24">
        <f>[2]Лист1!G73</f>
        <v>0.01</v>
      </c>
      <c r="J9" s="15">
        <f>[2]Лист1!H73</f>
        <v>27.98</v>
      </c>
    </row>
    <row r="10" spans="1:12" x14ac:dyDescent="0.3">
      <c r="A10" s="6"/>
      <c r="B10" s="2"/>
      <c r="C10" s="2"/>
      <c r="D10" s="37" t="str">
        <f>[2]Лист1!C74</f>
        <v xml:space="preserve">Итого </v>
      </c>
      <c r="E10" s="16">
        <f>[2]Лист1!D74</f>
        <v>635</v>
      </c>
      <c r="F10" s="23">
        <f>[2]Лист1!E74</f>
        <v>135.96</v>
      </c>
      <c r="G10" s="25">
        <f>[2]Лист1!I74</f>
        <v>927.4</v>
      </c>
      <c r="H10" s="25">
        <f>[2]Лист1!F74</f>
        <v>27.38</v>
      </c>
      <c r="I10" s="25">
        <f>[2]Лист1!G74</f>
        <v>21.78</v>
      </c>
      <c r="J10" s="17">
        <f>[2]Лист1!H74</f>
        <v>97.35</v>
      </c>
    </row>
    <row r="11" spans="1:12" ht="15" thickBot="1" x14ac:dyDescent="0.35">
      <c r="A11" s="7"/>
      <c r="B11" s="8"/>
      <c r="C11" s="8"/>
      <c r="D11" s="38"/>
      <c r="E11" s="18"/>
      <c r="F11" s="49"/>
      <c r="G11" s="26"/>
      <c r="H11" s="26"/>
      <c r="I11" s="26"/>
      <c r="J11" s="19"/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2025-12-09T06:37:23Z</dcterms:modified>
</cp:coreProperties>
</file>